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<sst xmlns="http://schemas.openxmlformats.org/spreadsheetml/2006/main" uniqueCount="27">
  <si>
    <t>Table 1</t>
  </si>
  <si>
    <t>Item</t>
  </si>
  <si>
    <t xml:space="preserve">Cost in TRY </t>
  </si>
  <si>
    <t>Cost UK £</t>
  </si>
  <si>
    <t>Link</t>
  </si>
  <si>
    <t xml:space="preserve">Acquired </t>
  </si>
  <si>
    <t xml:space="preserve">100/30 Solar charger </t>
  </si>
  <si>
    <r>
      <rPr>
        <u val="single"/>
        <sz val="10"/>
        <color indexed="8"/>
        <rFont val="Helvetica Neue"/>
      </rPr>
      <t>https://www.trendyol.com/victron-energy/victron-blue-solar-mppt-sarj-regulatoru-100v-30ah-p-148256521?boutiqueId=61&amp;merchantId=163305</t>
    </r>
  </si>
  <si>
    <t>✓</t>
  </si>
  <si>
    <t xml:space="preserve">205 solar Panel </t>
  </si>
  <si>
    <r>
      <rPr>
        <u val="single"/>
        <sz val="10"/>
        <color indexed="8"/>
        <rFont val="Helvetica Neue"/>
      </rPr>
      <t>https://www.trendyol.com/lexron/205w-watt-monokristal-perc-gunes-paneli-p-106491584?boutiqueId=594469&amp;merchantId=220827</t>
    </r>
  </si>
  <si>
    <t xml:space="preserve">BM 712 </t>
  </si>
  <si>
    <r>
      <rPr>
        <u val="single"/>
        <sz val="10"/>
        <color indexed="8"/>
        <rFont val="Helvetica Neue"/>
      </rPr>
      <t>https://www.trendyol.com/victron-energy/victron-battery-bmv-712-smart-aku-izleme-monitoru-p-39859803?boutiqueId=61&amp;merchantId=118642</t>
    </r>
  </si>
  <si>
    <t xml:space="preserve">Victron Orion </t>
  </si>
  <si>
    <r>
      <rPr>
        <u val="single"/>
        <sz val="10"/>
        <color indexed="8"/>
        <rFont val="Helvetica Neue"/>
      </rPr>
      <t>https://www.trendyol.com/victron-energy/victron-orion-tr-12-12-30-p-39652486?boutiqueId=61&amp;merchantId=110280</t>
    </r>
  </si>
  <si>
    <t xml:space="preserve">Lithium </t>
  </si>
  <si>
    <r>
      <rPr>
        <u val="single"/>
        <sz val="10"/>
        <color indexed="8"/>
        <rFont val="Helvetica Neue"/>
      </rPr>
      <t>https://www.trendyol.com/ritar/seri-baglanabilen-lityum-aku-12-8v-200ah-p-100204604?boutiqueId=61&amp;merchantId=437781</t>
    </r>
  </si>
  <si>
    <t>150 fuse</t>
  </si>
  <si>
    <r>
      <rPr>
        <u val="single"/>
        <sz val="10"/>
        <color indexed="8"/>
        <rFont val="Helvetica Neue"/>
      </rPr>
      <t>https://www.trendyol.com/lussobrand/rs-anl9-150a-fuse-holder-with-blister-p-175335455?boutiqueId=61&amp;merchantId=469868</t>
    </r>
  </si>
  <si>
    <t>Busbar</t>
  </si>
  <si>
    <r>
      <rPr>
        <u val="single"/>
        <sz val="10"/>
        <color indexed="8"/>
        <rFont val="Helvetica Neue"/>
      </rPr>
      <t>https://urun.n11.com/mppt-sarj-kontrol-cihazi/victron-busbar-150a-4p-P515767767</t>
    </r>
  </si>
  <si>
    <t>B2B 12/12/30</t>
  </si>
  <si>
    <t xml:space="preserve">Cable /Crimps/ Ect </t>
  </si>
  <si>
    <t>Local buy</t>
  </si>
  <si>
    <t xml:space="preserve">(Without Solar) </t>
  </si>
  <si>
    <t xml:space="preserve">Total cost </t>
  </si>
  <si>
    <t>(With Solar)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</si>
</sst>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0.00[$TRY]"/>
    <numFmt numFmtId="60" formatCode="[$£-809]0.00"/>
  </numFmts>
  <fonts count="5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  <font>
      <u val="single"/>
      <sz val="10"/>
      <color indexed="8"/>
      <name val="Helvetica Neue"/>
    </font>
    <font>
      <sz val="19"/>
      <color indexed="13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9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vertical="top" wrapText="1"/>
    </xf>
    <xf numFmtId="0" fontId="2" fillId="2" borderId="1" applyNumberFormat="0" applyFont="1" applyFill="1" applyBorder="1" applyAlignment="1" applyProtection="0">
      <alignment vertical="top" wrapText="1"/>
    </xf>
    <xf numFmtId="49" fontId="2" fillId="3" borderId="2" applyNumberFormat="1" applyFont="1" applyFill="1" applyBorder="1" applyAlignment="1" applyProtection="0">
      <alignment vertical="top" wrapText="1"/>
    </xf>
    <xf numFmtId="59" fontId="0" borderId="3" applyNumberFormat="1" applyFont="1" applyFill="0" applyBorder="1" applyAlignment="1" applyProtection="0">
      <alignment vertical="top" wrapText="1"/>
    </xf>
    <xf numFmtId="60" fontId="0" borderId="4" applyNumberFormat="1" applyFont="1" applyFill="0" applyBorder="1" applyAlignment="1" applyProtection="0">
      <alignment vertical="top" wrapText="1"/>
    </xf>
    <xf numFmtId="49" fontId="0" borderId="4" applyNumberFormat="1" applyFont="1" applyFill="0" applyBorder="1" applyAlignment="1" applyProtection="0">
      <alignment vertical="top" wrapText="1"/>
    </xf>
    <xf numFmtId="49" fontId="4" borderId="4" applyNumberFormat="1" applyFont="1" applyFill="0" applyBorder="1" applyAlignment="1" applyProtection="0">
      <alignment vertical="top" wrapText="1"/>
    </xf>
    <xf numFmtId="0" fontId="0" borderId="4" applyNumberFormat="0" applyFont="1" applyFill="0" applyBorder="1" applyAlignment="1" applyProtection="0">
      <alignment vertical="top" wrapText="1"/>
    </xf>
    <xf numFmtId="49" fontId="2" fillId="3" borderId="5" applyNumberFormat="1" applyFont="1" applyFill="1" applyBorder="1" applyAlignment="1" applyProtection="0">
      <alignment vertical="top" wrapText="1"/>
    </xf>
    <xf numFmtId="59" fontId="0" borderId="6" applyNumberFormat="1" applyFont="1" applyFill="0" applyBorder="1" applyAlignment="1" applyProtection="0">
      <alignment vertical="top" wrapText="1"/>
    </xf>
    <xf numFmtId="60" fontId="0" borderId="7" applyNumberFormat="1" applyFont="1" applyFill="0" applyBorder="1" applyAlignment="1" applyProtection="0">
      <alignment vertical="top" wrapText="1"/>
    </xf>
    <xf numFmtId="49" fontId="0" borderId="7" applyNumberFormat="1" applyFont="1" applyFill="0" applyBorder="1" applyAlignment="1" applyProtection="0">
      <alignment vertical="top" wrapText="1"/>
    </xf>
    <xf numFmtId="49" fontId="4" borderId="7" applyNumberFormat="1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0" fontId="2" fillId="3" borderId="5" applyNumberFormat="0" applyFont="1" applyFill="1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00f9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trendyol.com/victron-energy/victron-blue-solar-mppt-sarj-regulatoru-100v-30ah-p-148256521?boutiqueId=61&amp;merchantId=163305" TargetMode="External"/><Relationship Id="rId2" Type="http://schemas.openxmlformats.org/officeDocument/2006/relationships/hyperlink" Target="https://www.trendyol.com/lexron/205w-watt-monokristal-perc-gunes-paneli-p-106491584?boutiqueId=594469&amp;merchantId=220827" TargetMode="External"/><Relationship Id="rId3" Type="http://schemas.openxmlformats.org/officeDocument/2006/relationships/hyperlink" Target="https://www.trendyol.com/lexron/205w-watt-monokristal-perc-gunes-paneli-p-106491584?boutiqueId=594469&amp;merchantId=220827" TargetMode="External"/><Relationship Id="rId4" Type="http://schemas.openxmlformats.org/officeDocument/2006/relationships/hyperlink" Target="https://www.trendyol.com/victron-energy/victron-battery-bmv-712-smart-aku-izleme-monitoru-p-39859803?boutiqueId=61&amp;merchantId=118642" TargetMode="External"/><Relationship Id="rId5" Type="http://schemas.openxmlformats.org/officeDocument/2006/relationships/hyperlink" Target="https://www.trendyol.com/victron-energy/victron-orion-tr-12-12-30-p-39652486?boutiqueId=61&amp;merchantId=110280" TargetMode="External"/><Relationship Id="rId6" Type="http://schemas.openxmlformats.org/officeDocument/2006/relationships/hyperlink" Target="https://www.trendyol.com/ritar/seri-baglanabilen-lityum-aku-12-8v-200ah-p-100204604?boutiqueId=61&amp;merchantId=437781" TargetMode="External"/><Relationship Id="rId7" Type="http://schemas.openxmlformats.org/officeDocument/2006/relationships/hyperlink" Target="https://www.trendyol.com/ritar/seri-baglanabilen-lityum-aku-12-8v-200ah-p-100204604?boutiqueId=61&amp;merchantId=437781" TargetMode="External"/><Relationship Id="rId8" Type="http://schemas.openxmlformats.org/officeDocument/2006/relationships/hyperlink" Target="https://www.trendyol.com/lussobrand/rs-anl9-150a-fuse-holder-with-blister-p-175335455?boutiqueId=61&amp;merchantId=469868" TargetMode="External"/><Relationship Id="rId9" Type="http://schemas.openxmlformats.org/officeDocument/2006/relationships/hyperlink" Target="https://www.trendyol.com/lussobrand/rs-anl9-150a-fuse-holder-with-blister-p-175335455?boutiqueId=61&amp;merchantId=469868" TargetMode="External"/><Relationship Id="rId10" Type="http://schemas.openxmlformats.org/officeDocument/2006/relationships/hyperlink" Target="https://urun.n11.com/mppt-sarj-kontrol-cihazi/victron-busbar-150a-4p-P515767767" TargetMode="External"/><Relationship Id="rId11" Type="http://schemas.openxmlformats.org/officeDocument/2006/relationships/hyperlink" Target="https://urun.n11.com/mppt-sarj-kontrol-cihazi/victron-busbar-150a-4p-P515767767" TargetMode="External"/><Relationship Id="rId12" Type="http://schemas.openxmlformats.org/officeDocument/2006/relationships/hyperlink" Target="https://www.trendyol.com/victron-energy/victron-orion-tr-12-12-30-p-39652486?boutiqueId=61&amp;merchantId=110280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2:G23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1" width="24.2578" style="1" customWidth="1"/>
    <col min="2" max="3" width="16.3516" style="1" customWidth="1"/>
    <col min="4" max="4" width="58.2109" style="1" customWidth="1"/>
    <col min="5" max="5" width="14.6406" style="1" customWidth="1"/>
    <col min="6" max="7" width="16.3516" style="1" customWidth="1"/>
    <col min="8" max="16384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</row>
    <row r="2" ht="20.25" customHeight="1">
      <c r="A2" t="s" s="3">
        <v>1</v>
      </c>
      <c r="B2" t="s" s="3">
        <v>2</v>
      </c>
      <c r="C2" t="s" s="3">
        <v>3</v>
      </c>
      <c r="D2" t="s" s="3">
        <v>4</v>
      </c>
      <c r="E2" t="s" s="3">
        <v>5</v>
      </c>
      <c r="F2" s="4"/>
      <c r="G2" s="4"/>
    </row>
    <row r="3" ht="32.25" customHeight="1">
      <c r="A3" t="s" s="5">
        <v>6</v>
      </c>
      <c r="B3" s="6">
        <v>2725</v>
      </c>
      <c r="C3" s="7">
        <f>B3/13</f>
        <v>209.615384615385</v>
      </c>
      <c r="D3" t="s" s="8">
        <v>7</v>
      </c>
      <c r="E3" t="s" s="9">
        <v>8</v>
      </c>
      <c r="F3" s="10"/>
      <c r="G3" s="10"/>
    </row>
    <row r="4" ht="32.05" customHeight="1">
      <c r="A4" t="s" s="11">
        <v>9</v>
      </c>
      <c r="B4" s="12">
        <v>906.2</v>
      </c>
      <c r="C4" s="13">
        <f>B4/13</f>
        <v>69.7076923076923</v>
      </c>
      <c r="D4" t="s" s="14">
        <v>10</v>
      </c>
      <c r="E4" t="s" s="15">
        <v>8</v>
      </c>
      <c r="F4" s="16"/>
      <c r="G4" s="16"/>
    </row>
    <row r="5" ht="32.05" customHeight="1">
      <c r="A5" t="s" s="11">
        <v>9</v>
      </c>
      <c r="B5" s="12">
        <v>906.2</v>
      </c>
      <c r="C5" s="13">
        <f>B5/13</f>
        <v>69.7076923076923</v>
      </c>
      <c r="D5" t="s" s="14">
        <v>10</v>
      </c>
      <c r="E5" t="s" s="15">
        <v>8</v>
      </c>
      <c r="F5" s="16"/>
      <c r="G5" s="16"/>
    </row>
    <row r="6" ht="32.05" customHeight="1">
      <c r="A6" t="s" s="11">
        <v>11</v>
      </c>
      <c r="B6" s="12">
        <v>2975</v>
      </c>
      <c r="C6" s="13">
        <f>B6/13</f>
        <v>228.846153846154</v>
      </c>
      <c r="D6" t="s" s="14">
        <v>12</v>
      </c>
      <c r="E6" t="s" s="15">
        <v>8</v>
      </c>
      <c r="F6" s="16"/>
      <c r="G6" s="16"/>
    </row>
    <row r="7" ht="32.05" customHeight="1">
      <c r="A7" t="s" s="11">
        <v>13</v>
      </c>
      <c r="B7" s="12">
        <v>4486</v>
      </c>
      <c r="C7" s="13">
        <v>263</v>
      </c>
      <c r="D7" t="s" s="14">
        <v>14</v>
      </c>
      <c r="E7" t="s" s="15">
        <v>8</v>
      </c>
      <c r="F7" s="16"/>
      <c r="G7" s="16"/>
    </row>
    <row r="8" ht="32.05" customHeight="1">
      <c r="A8" t="s" s="11">
        <v>15</v>
      </c>
      <c r="B8" s="12">
        <v>8899</v>
      </c>
      <c r="C8" s="13">
        <f>B8/13</f>
        <v>684.538461538462</v>
      </c>
      <c r="D8" t="s" s="14">
        <v>16</v>
      </c>
      <c r="E8" t="s" s="15">
        <v>8</v>
      </c>
      <c r="F8" s="16"/>
      <c r="G8" s="16"/>
    </row>
    <row r="9" ht="32.05" customHeight="1">
      <c r="A9" t="s" s="11">
        <v>15</v>
      </c>
      <c r="B9" s="12">
        <v>8899</v>
      </c>
      <c r="C9" s="13">
        <f>B9/13</f>
        <v>684.538461538462</v>
      </c>
      <c r="D9" t="s" s="14">
        <v>16</v>
      </c>
      <c r="E9" t="s" s="15">
        <v>8</v>
      </c>
      <c r="F9" s="16"/>
      <c r="G9" s="16"/>
    </row>
    <row r="10" ht="32.05" customHeight="1">
      <c r="A10" t="s" s="11">
        <v>17</v>
      </c>
      <c r="B10" s="12">
        <v>200</v>
      </c>
      <c r="C10" s="13">
        <f>B10/13</f>
        <v>15.3846153846154</v>
      </c>
      <c r="D10" t="s" s="14">
        <v>18</v>
      </c>
      <c r="E10" t="s" s="15">
        <v>8</v>
      </c>
      <c r="F10" s="16"/>
      <c r="G10" s="16"/>
    </row>
    <row r="11" ht="32.05" customHeight="1">
      <c r="A11" t="s" s="11">
        <v>17</v>
      </c>
      <c r="B11" s="12">
        <v>200</v>
      </c>
      <c r="C11" s="13">
        <f>B11/13</f>
        <v>15.3846153846154</v>
      </c>
      <c r="D11" t="s" s="14">
        <v>18</v>
      </c>
      <c r="E11" t="s" s="15">
        <v>8</v>
      </c>
      <c r="F11" s="16"/>
      <c r="G11" s="16"/>
    </row>
    <row r="12" ht="32.05" customHeight="1">
      <c r="A12" t="s" s="11">
        <v>19</v>
      </c>
      <c r="B12" s="12">
        <v>307.47</v>
      </c>
      <c r="C12" s="13">
        <f>B12/13</f>
        <v>23.6515384615385</v>
      </c>
      <c r="D12" t="s" s="14">
        <v>20</v>
      </c>
      <c r="E12" t="s" s="15">
        <v>8</v>
      </c>
      <c r="F12" s="16"/>
      <c r="G12" s="16"/>
    </row>
    <row r="13" ht="32.05" customHeight="1">
      <c r="A13" t="s" s="11">
        <v>19</v>
      </c>
      <c r="B13" s="12">
        <v>307.47</v>
      </c>
      <c r="C13" s="13">
        <f>B13/13</f>
        <v>23.6515384615385</v>
      </c>
      <c r="D13" t="s" s="14">
        <v>20</v>
      </c>
      <c r="E13" t="s" s="15">
        <v>8</v>
      </c>
      <c r="F13" s="16"/>
      <c r="G13" s="16"/>
    </row>
    <row r="14" ht="32.05" customHeight="1">
      <c r="A14" t="s" s="11">
        <v>21</v>
      </c>
      <c r="B14" s="12">
        <v>4486</v>
      </c>
      <c r="C14" s="13">
        <f>B14/13</f>
        <v>345.076923076923</v>
      </c>
      <c r="D14" t="s" s="14">
        <v>14</v>
      </c>
      <c r="E14" t="s" s="15">
        <v>8</v>
      </c>
      <c r="F14" s="16"/>
      <c r="G14" s="16"/>
    </row>
    <row r="15" ht="30.35" customHeight="1">
      <c r="A15" t="s" s="11">
        <v>22</v>
      </c>
      <c r="B15" s="12">
        <v>500</v>
      </c>
      <c r="C15" s="13">
        <v>31.25</v>
      </c>
      <c r="D15" t="s" s="14">
        <v>23</v>
      </c>
      <c r="E15" t="s" s="15">
        <v>8</v>
      </c>
      <c r="F15" s="16"/>
      <c r="G15" s="16"/>
    </row>
    <row r="16" ht="20.05" customHeight="1">
      <c r="A16" s="17"/>
      <c r="B16" s="12"/>
      <c r="C16" s="13"/>
      <c r="D16" s="16"/>
      <c r="E16" s="16"/>
      <c r="F16" s="16"/>
      <c r="G16" s="16"/>
    </row>
    <row r="17" ht="20.05" customHeight="1">
      <c r="A17" s="17"/>
      <c r="B17" s="12"/>
      <c r="C17" s="13"/>
      <c r="D17" s="16"/>
      <c r="E17" s="16"/>
      <c r="F17" s="16"/>
      <c r="G17" s="16"/>
    </row>
    <row r="18" ht="20.05" customHeight="1">
      <c r="A18" s="17"/>
      <c r="B18" s="12"/>
      <c r="C18" s="16"/>
      <c r="D18" s="16"/>
      <c r="E18" s="16"/>
      <c r="F18" s="16"/>
      <c r="G18" s="16"/>
    </row>
    <row r="19" ht="20.05" customHeight="1">
      <c r="A19" s="17"/>
      <c r="B19" s="12"/>
      <c r="C19" s="13">
        <f>SUM(C6:C14)</f>
        <v>2284.072307692310</v>
      </c>
      <c r="D19" s="16"/>
      <c r="E19" t="s" s="14">
        <v>24</v>
      </c>
      <c r="F19" s="16"/>
      <c r="G19" s="16"/>
    </row>
    <row r="20" ht="20.05" customHeight="1">
      <c r="A20" t="s" s="11">
        <v>25</v>
      </c>
      <c r="B20" s="12">
        <f>SUM(B3:B16)</f>
        <v>35797.34</v>
      </c>
      <c r="C20" s="13">
        <f>B20/13</f>
        <v>2753.641538461540</v>
      </c>
      <c r="D20" s="16"/>
      <c r="E20" t="s" s="14">
        <v>26</v>
      </c>
      <c r="F20" s="16"/>
      <c r="G20" s="16"/>
    </row>
    <row r="21" ht="20.05" customHeight="1">
      <c r="A21" s="17"/>
      <c r="B21" s="18"/>
      <c r="C21" s="16"/>
      <c r="D21" s="16"/>
      <c r="E21" s="16"/>
      <c r="F21" s="16"/>
      <c r="G21" s="16"/>
    </row>
    <row r="22" ht="20.05" customHeight="1">
      <c r="A22" s="17"/>
      <c r="B22" s="18"/>
      <c r="C22" s="16"/>
      <c r="D22" s="16"/>
      <c r="E22" s="16"/>
      <c r="F22" s="16"/>
      <c r="G22" s="16"/>
    </row>
    <row r="23" ht="20.05" customHeight="1">
      <c r="A23" s="17"/>
      <c r="B23" s="18"/>
      <c r="C23" s="16"/>
      <c r="D23" s="16"/>
      <c r="E23" s="16"/>
      <c r="F23" s="16"/>
      <c r="G23" s="16"/>
    </row>
  </sheetData>
  <mergeCells count="1">
    <mergeCell ref="A1:G1"/>
  </mergeCells>
  <hyperlinks>
    <hyperlink ref="D3" r:id="rId1" location="" tooltip="" display="https://www.trendyol.com/victron-energy/victron-blue-solar-mppt-sarj-regulatoru-100v-30ah-p-148256521?boutiqueId=61&amp;merchantId=163305"/>
    <hyperlink ref="D4" r:id="rId2" location="" tooltip="" display="https://www.trendyol.com/lexron/205w-watt-monokristal-perc-gunes-paneli-p-106491584?boutiqueId=594469&amp;merchantId=220827"/>
    <hyperlink ref="D5" r:id="rId3" location="" tooltip="" display="https://www.trendyol.com/lexron/205w-watt-monokristal-perc-gunes-paneli-p-106491584?boutiqueId=594469&amp;merchantId=220827"/>
    <hyperlink ref="D6" r:id="rId4" location="" tooltip="" display="https://www.trendyol.com/victron-energy/victron-battery-bmv-712-smart-aku-izleme-monitoru-p-39859803?boutiqueId=61&amp;merchantId=118642"/>
    <hyperlink ref="D7" r:id="rId5" location="" tooltip="" display="https://www.trendyol.com/victron-energy/victron-orion-tr-12-12-30-p-39652486?boutiqueId=61&amp;merchantId=110280"/>
    <hyperlink ref="D8" r:id="rId6" location="" tooltip="" display="https://www.trendyol.com/ritar/seri-baglanabilen-lityum-aku-12-8v-200ah-p-100204604?boutiqueId=61&amp;merchantId=437781"/>
    <hyperlink ref="D9" r:id="rId7" location="" tooltip="" display="https://www.trendyol.com/ritar/seri-baglanabilen-lityum-aku-12-8v-200ah-p-100204604?boutiqueId=61&amp;merchantId=437781"/>
    <hyperlink ref="D10" r:id="rId8" location="" tooltip="" display="https://www.trendyol.com/lussobrand/rs-anl9-150a-fuse-holder-with-blister-p-175335455?boutiqueId=61&amp;merchantId=469868"/>
    <hyperlink ref="D11" r:id="rId9" location="" tooltip="" display="https://www.trendyol.com/lussobrand/rs-anl9-150a-fuse-holder-with-blister-p-175335455?boutiqueId=61&amp;merchantId=469868"/>
    <hyperlink ref="D12" r:id="rId10" location="" tooltip="" display="https://urun.n11.com/mppt-sarj-kontrol-cihazi/victron-busbar-150a-4p-P515767767"/>
    <hyperlink ref="D13" r:id="rId11" location="" tooltip="" display="https://urun.n11.com/mppt-sarj-kontrol-cihazi/victron-busbar-150a-4p-P515767767"/>
    <hyperlink ref="D14" r:id="rId12" location="" tooltip="" display="https://www.trendyol.com/victron-energy/victron-orion-tr-12-12-30-p-39652486?boutiqueId=61&amp;merchantId=110280"/>
  </hyperlink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